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075" windowHeight="82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29" i="1"/>
  <c r="K30"/>
  <c r="M33" s="1"/>
  <c r="K31"/>
  <c r="K32"/>
  <c r="K33"/>
  <c r="N29"/>
  <c r="N30"/>
  <c r="N31"/>
  <c r="N32"/>
  <c r="N33"/>
  <c r="M29"/>
  <c r="M30"/>
  <c r="M32"/>
  <c r="K4"/>
  <c r="M4" s="1"/>
  <c r="N4"/>
  <c r="K5"/>
  <c r="N5"/>
  <c r="K6"/>
  <c r="N6"/>
  <c r="K7"/>
  <c r="N7"/>
  <c r="K8"/>
  <c r="N8"/>
  <c r="K9"/>
  <c r="N9"/>
  <c r="K10"/>
  <c r="N10"/>
  <c r="K11"/>
  <c r="N11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K23"/>
  <c r="N23"/>
  <c r="K24"/>
  <c r="N24"/>
  <c r="K25"/>
  <c r="N25"/>
  <c r="K26"/>
  <c r="N26"/>
  <c r="K27"/>
  <c r="N27"/>
  <c r="K28"/>
  <c r="N28"/>
  <c r="M31" l="1"/>
  <c r="M12"/>
  <c r="M20"/>
  <c r="M10"/>
  <c r="M28"/>
  <c r="M22"/>
  <c r="M14"/>
  <c r="M24"/>
  <c r="M16"/>
  <c r="M8"/>
  <c r="M26"/>
  <c r="M18"/>
  <c r="M6"/>
  <c r="M7"/>
  <c r="M25"/>
  <c r="M21"/>
  <c r="M17"/>
  <c r="M13"/>
  <c r="M9"/>
  <c r="M5"/>
  <c r="M27"/>
  <c r="M23"/>
  <c r="M19"/>
  <c r="M15"/>
  <c r="M11"/>
  <c r="M3"/>
  <c r="N3"/>
</calcChain>
</file>

<file path=xl/sharedStrings.xml><?xml version="1.0" encoding="utf-8"?>
<sst xmlns="http://schemas.openxmlformats.org/spreadsheetml/2006/main" count="106" uniqueCount="67">
  <si>
    <t>To Whom Paid</t>
  </si>
  <si>
    <t>Particulars Of Payment</t>
  </si>
  <si>
    <t>Salaries</t>
  </si>
  <si>
    <t>Expenses</t>
  </si>
  <si>
    <t>Hire of Hall</t>
  </si>
  <si>
    <t>Establishment Charges</t>
  </si>
  <si>
    <t>VAT</t>
  </si>
  <si>
    <t>Cheque No.</t>
  </si>
  <si>
    <t>Neighbourhood plan</t>
  </si>
  <si>
    <t>Newsletter</t>
  </si>
  <si>
    <t>Running Total</t>
  </si>
  <si>
    <t>Total VAT</t>
  </si>
  <si>
    <t xml:space="preserve">Total </t>
  </si>
  <si>
    <t>2017/18 Finance</t>
  </si>
  <si>
    <t>Southwest Garden Machinery</t>
  </si>
  <si>
    <t>purchase of mower</t>
  </si>
  <si>
    <t xml:space="preserve">Yeolmbridge Methodist Church   </t>
  </si>
  <si>
    <t>Hire of hall</t>
  </si>
  <si>
    <t>Mr J. Dennis</t>
  </si>
  <si>
    <t>Ms D. Malley</t>
  </si>
  <si>
    <t>Cornwall ALC Ltd</t>
  </si>
  <si>
    <t>AON UK Ltd.</t>
  </si>
  <si>
    <t>Mrs A. Dennis</t>
  </si>
  <si>
    <t>Mrs E. Beaton</t>
  </si>
  <si>
    <t>Cornwall Council</t>
  </si>
  <si>
    <t>VOIDED</t>
  </si>
  <si>
    <t>Noticeboard</t>
  </si>
  <si>
    <t>Payroll services</t>
  </si>
  <si>
    <t>Insurance</t>
  </si>
  <si>
    <t>Internal Audit</t>
  </si>
  <si>
    <t>Postage</t>
  </si>
  <si>
    <t>Salary</t>
  </si>
  <si>
    <t>Course fees</t>
  </si>
  <si>
    <t>Conference fees</t>
  </si>
  <si>
    <t>Election charges</t>
  </si>
  <si>
    <t>Christmas lights</t>
  </si>
  <si>
    <t>Inkjet cartridges</t>
  </si>
  <si>
    <t>Subscription</t>
  </si>
  <si>
    <t xml:space="preserve">Yeolmbridge Club   </t>
  </si>
  <si>
    <t>Mr G. Smith</t>
  </si>
  <si>
    <t>A. Packham</t>
  </si>
  <si>
    <t>Typing NDP</t>
  </si>
  <si>
    <t>Footpath signs</t>
  </si>
  <si>
    <t>Half purchase Noticeboard</t>
  </si>
  <si>
    <t>Purchase of grit bin</t>
  </si>
  <si>
    <t>repayment for mower service</t>
  </si>
  <si>
    <t>23.02.18</t>
  </si>
  <si>
    <t>9.02.18</t>
  </si>
  <si>
    <t>19.01.18</t>
  </si>
  <si>
    <t>16.01.18</t>
  </si>
  <si>
    <t>21.12.17</t>
  </si>
  <si>
    <t>22.12.18</t>
  </si>
  <si>
    <t>12.10.17</t>
  </si>
  <si>
    <t>12.07.17</t>
  </si>
  <si>
    <t>14.07.17</t>
  </si>
  <si>
    <t>5.06.17</t>
  </si>
  <si>
    <t>7.06.17</t>
  </si>
  <si>
    <t>8.06.17</t>
  </si>
  <si>
    <t>2.06.17</t>
  </si>
  <si>
    <t>3.04.17</t>
  </si>
  <si>
    <t>5.04.17</t>
  </si>
  <si>
    <t>Date at bank</t>
  </si>
  <si>
    <t>12.03.18</t>
  </si>
  <si>
    <t>13.03.18</t>
  </si>
  <si>
    <t>14.03.18</t>
  </si>
  <si>
    <t>Paper Shredder for PC</t>
  </si>
  <si>
    <t>unpresented</t>
  </si>
</sst>
</file>

<file path=xl/styles.xml><?xml version="1.0" encoding="utf-8"?>
<styleSheet xmlns="http://schemas.openxmlformats.org/spreadsheetml/2006/main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5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2" borderId="1" applyNumberFormat="0" applyAlignment="0" applyProtection="0"/>
  </cellStyleXfs>
  <cellXfs count="15">
    <xf numFmtId="0" fontId="0" fillId="0" borderId="0" xfId="0"/>
    <xf numFmtId="44" fontId="0" fillId="0" borderId="0" xfId="1" applyFont="1"/>
    <xf numFmtId="164" fontId="0" fillId="0" borderId="0" xfId="0" applyNumberFormat="1"/>
    <xf numFmtId="44" fontId="0" fillId="0" borderId="0" xfId="0" applyNumberFormat="1"/>
    <xf numFmtId="44" fontId="0" fillId="0" borderId="0" xfId="1" applyFont="1" applyAlignment="1">
      <alignment horizontal="right"/>
    </xf>
    <xf numFmtId="8" fontId="0" fillId="0" borderId="0" xfId="1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/>
    <xf numFmtId="8" fontId="0" fillId="0" borderId="0" xfId="1" applyNumberFormat="1" applyFont="1" applyAlignment="1">
      <alignment horizontal="right"/>
    </xf>
    <xf numFmtId="14" fontId="3" fillId="0" borderId="0" xfId="2" applyNumberFormat="1" applyFont="1"/>
    <xf numFmtId="14" fontId="0" fillId="0" borderId="0" xfId="0" applyNumberFormat="1"/>
    <xf numFmtId="14" fontId="0" fillId="0" borderId="0" xfId="2" applyNumberFormat="1" applyFont="1"/>
    <xf numFmtId="0" fontId="1" fillId="0" borderId="0" xfId="0" applyFont="1" applyBorder="1" applyAlignment="1">
      <alignment horizontal="center" vertical="center"/>
    </xf>
  </cellXfs>
  <cellStyles count="4">
    <cellStyle name="Calculation" xfId="3" builtinId="22" hidden="1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S9" sqref="S9"/>
    </sheetView>
  </sheetViews>
  <sheetFormatPr defaultRowHeight="15"/>
  <cols>
    <col min="1" max="1" width="12.28515625" style="13" customWidth="1"/>
    <col min="2" max="2" width="12" style="6" bestFit="1" customWidth="1"/>
    <col min="3" max="3" width="27.85546875" customWidth="1"/>
    <col min="4" max="4" width="28.140625" bestFit="1" customWidth="1"/>
    <col min="5" max="5" width="12.85546875" customWidth="1"/>
    <col min="6" max="6" width="9.42578125" bestFit="1" customWidth="1"/>
    <col min="7" max="7" width="10.85546875" bestFit="1" customWidth="1"/>
    <col min="8" max="8" width="20.7109375" customWidth="1"/>
    <col min="9" max="9" width="12.42578125" customWidth="1"/>
    <col min="10" max="10" width="19.5703125" bestFit="1" customWidth="1"/>
    <col min="11" max="11" width="12.140625" style="1" customWidth="1"/>
    <col min="12" max="12" width="8" style="1" bestFit="1" customWidth="1"/>
    <col min="13" max="13" width="13.28515625" bestFit="1" customWidth="1"/>
    <col min="14" max="14" width="9.42578125" bestFit="1" customWidth="1"/>
  </cols>
  <sheetData>
    <row r="1" spans="1:14" ht="30.75" customHeight="1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7" customFormat="1" ht="30" customHeight="1">
      <c r="A2" s="11" t="s">
        <v>61</v>
      </c>
      <c r="B2" s="8" t="s">
        <v>7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9</v>
      </c>
      <c r="J2" s="7" t="s">
        <v>8</v>
      </c>
      <c r="K2" s="9" t="s">
        <v>12</v>
      </c>
      <c r="L2" s="9" t="s">
        <v>6</v>
      </c>
      <c r="M2" s="7" t="s">
        <v>10</v>
      </c>
      <c r="N2" s="7" t="s">
        <v>11</v>
      </c>
    </row>
    <row r="3" spans="1:14">
      <c r="A3" s="12" t="s">
        <v>59</v>
      </c>
      <c r="B3" s="6">
        <v>100371</v>
      </c>
      <c r="C3" t="s">
        <v>14</v>
      </c>
      <c r="D3" t="s">
        <v>15</v>
      </c>
      <c r="E3" s="1"/>
      <c r="F3" s="1"/>
      <c r="G3" s="1"/>
      <c r="H3" s="1"/>
      <c r="I3" s="1"/>
      <c r="J3" s="4"/>
      <c r="K3" s="5">
        <v>419</v>
      </c>
      <c r="M3" s="2">
        <f>SUM($K$3:$K3)</f>
        <v>419</v>
      </c>
      <c r="N3" s="3">
        <f>SUM($L$3:$L3)</f>
        <v>0</v>
      </c>
    </row>
    <row r="4" spans="1:14">
      <c r="A4" s="12" t="s">
        <v>60</v>
      </c>
      <c r="B4" s="6">
        <v>100374</v>
      </c>
      <c r="C4" t="s">
        <v>16</v>
      </c>
      <c r="D4" t="s">
        <v>17</v>
      </c>
      <c r="E4" s="1"/>
      <c r="F4" s="1"/>
      <c r="G4" s="1">
        <v>78</v>
      </c>
      <c r="H4" s="1"/>
      <c r="I4" s="1"/>
      <c r="J4" s="10"/>
      <c r="K4" s="1">
        <f t="shared" ref="K4:K33" si="0">SUM($E4:$J4)</f>
        <v>78</v>
      </c>
      <c r="M4" s="2">
        <f>SUM($K$3:$K4)</f>
        <v>497</v>
      </c>
      <c r="N4" s="3">
        <f>SUM($L$3:$L4)</f>
        <v>0</v>
      </c>
    </row>
    <row r="5" spans="1:14">
      <c r="A5" s="12" t="s">
        <v>58</v>
      </c>
      <c r="B5" s="6">
        <v>100379</v>
      </c>
      <c r="C5" t="s">
        <v>18</v>
      </c>
      <c r="D5" t="s">
        <v>26</v>
      </c>
      <c r="E5" s="1"/>
      <c r="F5" s="1"/>
      <c r="G5" s="1"/>
      <c r="H5" s="1">
        <v>8.99</v>
      </c>
      <c r="I5" s="5"/>
      <c r="J5" s="4"/>
      <c r="K5" s="1">
        <f t="shared" si="0"/>
        <v>8.99</v>
      </c>
      <c r="M5" s="2">
        <f>SUM($K$3:$K5)</f>
        <v>505.99</v>
      </c>
      <c r="N5" s="3">
        <f>SUM($L$3:$L5)</f>
        <v>0</v>
      </c>
    </row>
    <row r="6" spans="1:14">
      <c r="A6" s="12" t="s">
        <v>57</v>
      </c>
      <c r="B6" s="6">
        <v>100380</v>
      </c>
      <c r="C6" t="s">
        <v>19</v>
      </c>
      <c r="D6" t="s">
        <v>27</v>
      </c>
      <c r="E6" s="1">
        <v>67</v>
      </c>
      <c r="F6" s="1"/>
      <c r="G6" s="5"/>
      <c r="H6" s="1"/>
      <c r="I6" s="1"/>
      <c r="J6" s="5"/>
      <c r="K6" s="1">
        <f t="shared" si="0"/>
        <v>67</v>
      </c>
      <c r="M6" s="2">
        <f>SUM($K$3:$K6)</f>
        <v>572.99</v>
      </c>
      <c r="N6" s="3">
        <f>SUM($L$3:$L6)</f>
        <v>0</v>
      </c>
    </row>
    <row r="7" spans="1:14">
      <c r="A7" s="12" t="s">
        <v>56</v>
      </c>
      <c r="B7" s="6">
        <v>100381</v>
      </c>
      <c r="C7" t="s">
        <v>20</v>
      </c>
      <c r="D7" t="s">
        <v>37</v>
      </c>
      <c r="E7" s="5"/>
      <c r="F7" s="1"/>
      <c r="G7" s="1"/>
      <c r="H7" s="1">
        <v>192.57</v>
      </c>
      <c r="I7" s="1"/>
      <c r="J7" s="4"/>
      <c r="K7" s="1">
        <f t="shared" si="0"/>
        <v>192.57</v>
      </c>
      <c r="M7" s="2">
        <f>SUM($K$3:$K7)</f>
        <v>765.56</v>
      </c>
      <c r="N7" s="3">
        <f>SUM($L$3:$L7)</f>
        <v>0</v>
      </c>
    </row>
    <row r="8" spans="1:14">
      <c r="A8" s="12" t="s">
        <v>55</v>
      </c>
      <c r="B8" s="6">
        <v>100382</v>
      </c>
      <c r="C8" t="s">
        <v>21</v>
      </c>
      <c r="D8" t="s">
        <v>28</v>
      </c>
      <c r="E8" s="1"/>
      <c r="F8" s="1"/>
      <c r="G8" s="1"/>
      <c r="H8" s="5">
        <v>258.89</v>
      </c>
      <c r="I8" s="1"/>
      <c r="J8" s="4"/>
      <c r="K8" s="1">
        <f t="shared" si="0"/>
        <v>258.89</v>
      </c>
      <c r="M8" s="2">
        <f>SUM($K$3:$K8)</f>
        <v>1024.4499999999998</v>
      </c>
      <c r="N8" s="3">
        <f>SUM($L$3:$L8)</f>
        <v>0</v>
      </c>
    </row>
    <row r="9" spans="1:14">
      <c r="A9" s="12" t="s">
        <v>54</v>
      </c>
      <c r="B9" s="6">
        <v>100383</v>
      </c>
      <c r="C9" t="s">
        <v>23</v>
      </c>
      <c r="D9" t="s">
        <v>29</v>
      </c>
      <c r="E9" s="1"/>
      <c r="F9" s="5"/>
      <c r="G9" s="1"/>
      <c r="H9" s="1">
        <v>30</v>
      </c>
      <c r="I9" s="1"/>
      <c r="J9" s="4"/>
      <c r="K9" s="1">
        <f t="shared" si="0"/>
        <v>30</v>
      </c>
      <c r="M9" s="2">
        <f>SUM($K$3:$K9)</f>
        <v>1054.4499999999998</v>
      </c>
      <c r="N9" s="3">
        <f>SUM($L$3:$L9)</f>
        <v>0</v>
      </c>
    </row>
    <row r="10" spans="1:14">
      <c r="A10" s="12" t="s">
        <v>53</v>
      </c>
      <c r="B10" s="6">
        <v>100384</v>
      </c>
      <c r="C10" t="s">
        <v>22</v>
      </c>
      <c r="D10" t="s">
        <v>30</v>
      </c>
      <c r="E10" s="1"/>
      <c r="F10" s="1">
        <v>8.82</v>
      </c>
      <c r="G10" s="1"/>
      <c r="H10" s="5"/>
      <c r="I10" s="1"/>
      <c r="J10" s="4"/>
      <c r="K10" s="1">
        <f t="shared" si="0"/>
        <v>8.82</v>
      </c>
      <c r="M10" s="2">
        <f>SUM($K$3:$K10)</f>
        <v>1063.2699999999998</v>
      </c>
      <c r="N10" s="3">
        <f>SUM($L$3:$L10)</f>
        <v>0</v>
      </c>
    </row>
    <row r="11" spans="1:14">
      <c r="A11" s="12" t="s">
        <v>53</v>
      </c>
      <c r="B11" s="6">
        <v>100385</v>
      </c>
      <c r="C11" t="s">
        <v>22</v>
      </c>
      <c r="D11" t="s">
        <v>31</v>
      </c>
      <c r="E11" s="1">
        <v>260</v>
      </c>
      <c r="F11" s="1"/>
      <c r="G11" s="1"/>
      <c r="H11" s="5"/>
      <c r="I11" s="1"/>
      <c r="J11" s="4"/>
      <c r="K11" s="1">
        <f t="shared" si="0"/>
        <v>260</v>
      </c>
      <c r="M11" s="2">
        <f>SUM($K$3:$K11)</f>
        <v>1323.2699999999998</v>
      </c>
      <c r="N11" s="3">
        <f>SUM($L$3:$L11)</f>
        <v>0</v>
      </c>
    </row>
    <row r="12" spans="1:14">
      <c r="A12" s="12" t="s">
        <v>54</v>
      </c>
      <c r="B12" s="6">
        <v>100386</v>
      </c>
      <c r="C12" t="s">
        <v>20</v>
      </c>
      <c r="D12" t="s">
        <v>32</v>
      </c>
      <c r="E12" s="5"/>
      <c r="F12" s="1"/>
      <c r="G12" s="1"/>
      <c r="H12" s="1">
        <v>78</v>
      </c>
      <c r="I12" s="1"/>
      <c r="J12" s="4"/>
      <c r="K12" s="1">
        <f t="shared" si="0"/>
        <v>78</v>
      </c>
      <c r="M12" s="2">
        <f>SUM($K$3:$K12)</f>
        <v>1401.2699999999998</v>
      </c>
      <c r="N12" s="3">
        <f>SUM($L$3:$L12)</f>
        <v>0</v>
      </c>
    </row>
    <row r="13" spans="1:14">
      <c r="A13" s="12" t="s">
        <v>52</v>
      </c>
      <c r="B13" s="6">
        <v>100387</v>
      </c>
      <c r="C13" t="s">
        <v>22</v>
      </c>
      <c r="D13" t="s">
        <v>31</v>
      </c>
      <c r="E13" s="1">
        <v>260</v>
      </c>
      <c r="F13" s="1"/>
      <c r="G13" s="1"/>
      <c r="H13" s="5"/>
      <c r="I13" s="1"/>
      <c r="J13" s="4"/>
      <c r="K13" s="1">
        <f t="shared" si="0"/>
        <v>260</v>
      </c>
      <c r="M13" s="2">
        <f>SUM($K$3:$K13)</f>
        <v>1661.2699999999998</v>
      </c>
      <c r="N13" s="3">
        <f>SUM($L$3:$L13)</f>
        <v>0</v>
      </c>
    </row>
    <row r="14" spans="1:14">
      <c r="A14" s="12" t="s">
        <v>52</v>
      </c>
      <c r="B14" s="6">
        <v>100388</v>
      </c>
      <c r="C14" t="s">
        <v>22</v>
      </c>
      <c r="D14" t="s">
        <v>9</v>
      </c>
      <c r="E14" s="1"/>
      <c r="F14" s="5"/>
      <c r="G14" s="1"/>
      <c r="H14" s="1"/>
      <c r="I14" s="1">
        <v>18</v>
      </c>
      <c r="J14" s="4"/>
      <c r="K14" s="1">
        <f t="shared" si="0"/>
        <v>18</v>
      </c>
      <c r="M14" s="2">
        <f>SUM($K$3:$K14)</f>
        <v>1679.2699999999998</v>
      </c>
      <c r="N14" s="3">
        <f>SUM($L$3:$L14)</f>
        <v>0</v>
      </c>
    </row>
    <row r="15" spans="1:14">
      <c r="A15" s="12"/>
      <c r="B15" s="6">
        <v>100389</v>
      </c>
      <c r="C15" t="s">
        <v>25</v>
      </c>
      <c r="E15" s="1"/>
      <c r="F15" s="5"/>
      <c r="G15" s="1"/>
      <c r="H15" s="1"/>
      <c r="I15" s="1"/>
      <c r="J15" s="4"/>
      <c r="K15" s="1">
        <f t="shared" si="0"/>
        <v>0</v>
      </c>
      <c r="M15" s="2">
        <f>SUM($K$3:$K15)</f>
        <v>1679.2699999999998</v>
      </c>
      <c r="N15" s="3">
        <f>SUM($L$3:$L15)</f>
        <v>0</v>
      </c>
    </row>
    <row r="16" spans="1:14">
      <c r="A16" s="12" t="s">
        <v>49</v>
      </c>
      <c r="B16" s="6">
        <v>100390</v>
      </c>
      <c r="C16" t="s">
        <v>20</v>
      </c>
      <c r="D16" t="s">
        <v>33</v>
      </c>
      <c r="E16" s="1"/>
      <c r="F16" s="5"/>
      <c r="G16" s="1"/>
      <c r="H16" s="1">
        <v>24</v>
      </c>
      <c r="I16" s="1"/>
      <c r="J16" s="4"/>
      <c r="K16" s="1">
        <f t="shared" si="0"/>
        <v>24</v>
      </c>
      <c r="M16" s="2">
        <f>SUM($K$3:$K16)</f>
        <v>1703.2699999999998</v>
      </c>
      <c r="N16" s="3">
        <f>SUM($L$3:$L16)</f>
        <v>0</v>
      </c>
    </row>
    <row r="17" spans="1:14">
      <c r="A17" s="13" t="s">
        <v>48</v>
      </c>
      <c r="B17" s="6">
        <v>100391</v>
      </c>
      <c r="C17" t="s">
        <v>24</v>
      </c>
      <c r="D17" t="s">
        <v>34</v>
      </c>
      <c r="E17" s="1"/>
      <c r="F17" s="1"/>
      <c r="G17" s="1"/>
      <c r="H17" s="1">
        <v>225.46</v>
      </c>
      <c r="I17" s="1"/>
      <c r="J17" s="4"/>
      <c r="K17" s="1">
        <f t="shared" si="0"/>
        <v>225.46</v>
      </c>
      <c r="M17" s="2">
        <f>SUM($K$3:$K17)</f>
        <v>1928.7299999999998</v>
      </c>
      <c r="N17" s="3">
        <f>SUM($L$3:$L17)</f>
        <v>0</v>
      </c>
    </row>
    <row r="18" spans="1:14">
      <c r="A18" s="12" t="s">
        <v>50</v>
      </c>
      <c r="B18" s="6">
        <v>100392</v>
      </c>
      <c r="C18" t="s">
        <v>18</v>
      </c>
      <c r="D18" t="s">
        <v>35</v>
      </c>
      <c r="E18" s="1"/>
      <c r="F18" s="5"/>
      <c r="G18" s="1"/>
      <c r="H18" s="1">
        <v>225.42</v>
      </c>
      <c r="I18" s="1"/>
      <c r="J18" s="4"/>
      <c r="K18" s="1">
        <f t="shared" si="0"/>
        <v>225.42</v>
      </c>
      <c r="M18" s="2">
        <f>SUM($K$3:$K18)</f>
        <v>2154.1499999999996</v>
      </c>
      <c r="N18" s="3">
        <f>SUM($L$3:$L18)</f>
        <v>0</v>
      </c>
    </row>
    <row r="19" spans="1:14">
      <c r="A19" s="13" t="s">
        <v>51</v>
      </c>
      <c r="B19" s="6">
        <v>100393</v>
      </c>
      <c r="C19" t="s">
        <v>22</v>
      </c>
      <c r="D19" t="s">
        <v>36</v>
      </c>
      <c r="E19" s="5"/>
      <c r="F19" s="5">
        <v>68.33</v>
      </c>
      <c r="G19" s="1"/>
      <c r="H19" s="5"/>
      <c r="I19" s="1"/>
      <c r="J19" s="1"/>
      <c r="K19" s="1">
        <f t="shared" si="0"/>
        <v>68.33</v>
      </c>
      <c r="M19" s="2">
        <f>SUM($K$3:$K19)</f>
        <v>2222.4799999999996</v>
      </c>
      <c r="N19" s="3">
        <f>SUM($L$3:$L19)</f>
        <v>0</v>
      </c>
    </row>
    <row r="20" spans="1:14">
      <c r="A20" s="12" t="s">
        <v>50</v>
      </c>
      <c r="B20" s="6">
        <v>100394</v>
      </c>
      <c r="C20" t="s">
        <v>22</v>
      </c>
      <c r="D20" t="s">
        <v>9</v>
      </c>
      <c r="E20" s="1"/>
      <c r="F20" s="1"/>
      <c r="G20" s="1"/>
      <c r="H20" s="1"/>
      <c r="I20" s="1">
        <v>18</v>
      </c>
      <c r="J20" s="1"/>
      <c r="K20" s="1">
        <f t="shared" si="0"/>
        <v>18</v>
      </c>
      <c r="M20" s="2">
        <f>SUM($K$3:$K20)</f>
        <v>2240.4799999999996</v>
      </c>
      <c r="N20" s="3">
        <f>SUM($L$3:$L20)</f>
        <v>0</v>
      </c>
    </row>
    <row r="21" spans="1:14">
      <c r="A21" s="13" t="s">
        <v>47</v>
      </c>
      <c r="B21" s="6">
        <v>100395</v>
      </c>
      <c r="C21" t="s">
        <v>22</v>
      </c>
      <c r="D21" t="s">
        <v>31</v>
      </c>
      <c r="E21" s="1">
        <v>260</v>
      </c>
      <c r="F21" s="1"/>
      <c r="G21" s="5"/>
      <c r="H21" s="5"/>
      <c r="I21" s="1"/>
      <c r="J21" s="1"/>
      <c r="K21" s="1">
        <f t="shared" si="0"/>
        <v>260</v>
      </c>
      <c r="M21" s="2">
        <f>SUM($K$3:$K21)</f>
        <v>2500.4799999999996</v>
      </c>
      <c r="N21" s="3">
        <f>SUM($L$3:$L21)</f>
        <v>0</v>
      </c>
    </row>
    <row r="22" spans="1:14">
      <c r="A22" s="13" t="s">
        <v>46</v>
      </c>
      <c r="B22" s="6">
        <v>100396</v>
      </c>
      <c r="C22" t="s">
        <v>38</v>
      </c>
      <c r="D22" t="s">
        <v>43</v>
      </c>
      <c r="E22" s="5"/>
      <c r="F22" s="1"/>
      <c r="G22" s="1"/>
      <c r="H22" s="5">
        <v>242</v>
      </c>
      <c r="I22" s="1"/>
      <c r="J22" s="1"/>
      <c r="K22" s="1">
        <f t="shared" si="0"/>
        <v>242</v>
      </c>
      <c r="M22" s="2">
        <f>SUM($K$3:$K22)</f>
        <v>2742.4799999999996</v>
      </c>
      <c r="N22" s="3">
        <f>SUM($L$3:$L22)</f>
        <v>0</v>
      </c>
    </row>
    <row r="23" spans="1:14">
      <c r="A23" s="13" t="s">
        <v>47</v>
      </c>
      <c r="B23" s="6">
        <v>100397</v>
      </c>
      <c r="C23" t="s">
        <v>22</v>
      </c>
      <c r="D23" t="s">
        <v>9</v>
      </c>
      <c r="E23" s="1"/>
      <c r="F23" s="5"/>
      <c r="G23" s="1"/>
      <c r="H23" s="1"/>
      <c r="I23" s="1">
        <v>18</v>
      </c>
      <c r="J23" s="1"/>
      <c r="K23" s="1">
        <f t="shared" si="0"/>
        <v>18</v>
      </c>
      <c r="M23" s="2">
        <f>SUM($K$3:$K23)</f>
        <v>2760.4799999999996</v>
      </c>
      <c r="N23" s="3">
        <f>SUM($L$3:$L23)</f>
        <v>0</v>
      </c>
    </row>
    <row r="24" spans="1:14">
      <c r="A24" s="13" t="s">
        <v>47</v>
      </c>
      <c r="B24" s="6">
        <v>100398</v>
      </c>
      <c r="C24" t="s">
        <v>22</v>
      </c>
      <c r="D24" t="s">
        <v>44</v>
      </c>
      <c r="E24" s="1"/>
      <c r="F24" s="1"/>
      <c r="G24" s="1"/>
      <c r="H24" s="5">
        <v>59.99</v>
      </c>
      <c r="I24" s="1"/>
      <c r="J24" s="1"/>
      <c r="K24" s="1">
        <f t="shared" si="0"/>
        <v>59.99</v>
      </c>
      <c r="M24" s="2">
        <f>SUM($K$3:$K24)</f>
        <v>2820.4699999999993</v>
      </c>
      <c r="N24" s="3">
        <f>SUM($L$3:$L24)</f>
        <v>0</v>
      </c>
    </row>
    <row r="25" spans="1:14">
      <c r="A25" s="13" t="s">
        <v>62</v>
      </c>
      <c r="B25" s="6">
        <v>100399</v>
      </c>
      <c r="C25" t="s">
        <v>18</v>
      </c>
      <c r="D25" t="s">
        <v>45</v>
      </c>
      <c r="E25" s="1"/>
      <c r="F25" s="1"/>
      <c r="G25" s="1"/>
      <c r="H25" s="1">
        <v>81.540000000000006</v>
      </c>
      <c r="I25" s="5"/>
      <c r="J25" s="1"/>
      <c r="K25" s="1">
        <f t="shared" si="0"/>
        <v>81.540000000000006</v>
      </c>
      <c r="M25" s="2">
        <f>SUM($K$3:$K25)</f>
        <v>2902.0099999999993</v>
      </c>
      <c r="N25" s="3">
        <f>SUM($L$3:$L25)</f>
        <v>0</v>
      </c>
    </row>
    <row r="26" spans="1:14">
      <c r="A26" s="13" t="s">
        <v>62</v>
      </c>
      <c r="B26" s="6">
        <v>100400</v>
      </c>
      <c r="C26" t="s">
        <v>22</v>
      </c>
      <c r="D26" t="s">
        <v>31</v>
      </c>
      <c r="E26" s="1">
        <v>260</v>
      </c>
      <c r="F26" s="1"/>
      <c r="G26" s="1"/>
      <c r="H26" s="1"/>
      <c r="I26" s="1"/>
      <c r="J26" s="1"/>
      <c r="K26" s="1">
        <f t="shared" si="0"/>
        <v>260</v>
      </c>
      <c r="M26" s="2">
        <f>SUM($K$3:$K26)</f>
        <v>3162.0099999999993</v>
      </c>
      <c r="N26" s="3">
        <f>SUM($L$3:$L26)</f>
        <v>0</v>
      </c>
    </row>
    <row r="27" spans="1:14">
      <c r="A27" s="13" t="s">
        <v>63</v>
      </c>
      <c r="B27" s="6">
        <v>100401</v>
      </c>
      <c r="C27" t="s">
        <v>39</v>
      </c>
      <c r="D27" t="s">
        <v>42</v>
      </c>
      <c r="E27" s="5"/>
      <c r="F27" s="1"/>
      <c r="G27" s="1"/>
      <c r="H27" s="1">
        <v>240</v>
      </c>
      <c r="I27" s="1"/>
      <c r="J27" s="1"/>
      <c r="K27" s="1">
        <f t="shared" si="0"/>
        <v>240</v>
      </c>
      <c r="M27" s="2">
        <f>SUM($K$3:$K27)</f>
        <v>3402.0099999999993</v>
      </c>
      <c r="N27" s="3">
        <f>SUM($L$3:$L27)</f>
        <v>0</v>
      </c>
    </row>
    <row r="28" spans="1:14">
      <c r="A28" s="13" t="s">
        <v>64</v>
      </c>
      <c r="B28" s="6">
        <v>100402</v>
      </c>
      <c r="C28" t="s">
        <v>40</v>
      </c>
      <c r="D28" t="s">
        <v>41</v>
      </c>
      <c r="E28" s="1"/>
      <c r="F28" s="1"/>
      <c r="G28" s="1"/>
      <c r="H28" s="1"/>
      <c r="I28" s="5"/>
      <c r="J28" s="1">
        <v>137.5</v>
      </c>
      <c r="K28" s="1">
        <f t="shared" si="0"/>
        <v>137.5</v>
      </c>
      <c r="M28" s="2">
        <f>SUM($K$3:$K28)</f>
        <v>3539.5099999999993</v>
      </c>
      <c r="N28" s="3">
        <f>SUM($L$3:$L28)</f>
        <v>0</v>
      </c>
    </row>
    <row r="29" spans="1:14">
      <c r="A29" s="13" t="s">
        <v>66</v>
      </c>
      <c r="B29" s="6">
        <v>100403</v>
      </c>
      <c r="C29" t="s">
        <v>16</v>
      </c>
      <c r="D29" t="s">
        <v>17</v>
      </c>
      <c r="E29" s="1"/>
      <c r="F29" s="5"/>
      <c r="G29" s="1">
        <v>120</v>
      </c>
      <c r="H29" s="1"/>
      <c r="I29" s="1"/>
      <c r="J29" s="1"/>
      <c r="K29" s="1">
        <f t="shared" si="0"/>
        <v>120</v>
      </c>
      <c r="M29" s="2">
        <f>SUM($K$3:$K29)</f>
        <v>3659.5099999999993</v>
      </c>
      <c r="N29" s="3">
        <f>SUM($L$3:$L29)</f>
        <v>0</v>
      </c>
    </row>
    <row r="30" spans="1:14">
      <c r="A30" s="13" t="s">
        <v>66</v>
      </c>
      <c r="B30" s="6">
        <v>100404</v>
      </c>
      <c r="C30" t="s">
        <v>22</v>
      </c>
      <c r="D30" t="s">
        <v>9</v>
      </c>
      <c r="E30" s="1"/>
      <c r="F30" s="1"/>
      <c r="G30" s="1"/>
      <c r="H30" s="1"/>
      <c r="I30" s="1">
        <v>18</v>
      </c>
      <c r="J30" s="5"/>
      <c r="K30" s="1">
        <f t="shared" si="0"/>
        <v>18</v>
      </c>
      <c r="M30" s="2">
        <f>SUM($K$3:$K30)</f>
        <v>3677.5099999999993</v>
      </c>
      <c r="N30" s="3">
        <f>SUM($L$3:$L30)</f>
        <v>0</v>
      </c>
    </row>
    <row r="31" spans="1:14">
      <c r="A31" s="13" t="s">
        <v>66</v>
      </c>
      <c r="B31" s="6">
        <v>100405</v>
      </c>
      <c r="C31" t="s">
        <v>20</v>
      </c>
      <c r="D31" t="s">
        <v>32</v>
      </c>
      <c r="E31" s="1"/>
      <c r="F31" s="5"/>
      <c r="G31" s="1"/>
      <c r="H31" s="1"/>
      <c r="I31" s="1">
        <v>54</v>
      </c>
      <c r="J31" s="1"/>
      <c r="K31" s="1">
        <f t="shared" si="0"/>
        <v>54</v>
      </c>
      <c r="M31" s="2">
        <f>SUM($K$3:$K31)</f>
        <v>3731.5099999999993</v>
      </c>
      <c r="N31" s="3">
        <f>SUM($L$3:$L31)</f>
        <v>0</v>
      </c>
    </row>
    <row r="32" spans="1:14">
      <c r="A32" s="13" t="s">
        <v>66</v>
      </c>
      <c r="B32" s="6">
        <v>100406</v>
      </c>
      <c r="C32" t="s">
        <v>18</v>
      </c>
      <c r="D32" t="s">
        <v>65</v>
      </c>
      <c r="E32" s="1"/>
      <c r="F32" s="5"/>
      <c r="G32" s="1"/>
      <c r="H32" s="1"/>
      <c r="I32" s="1">
        <v>41.99</v>
      </c>
      <c r="J32" s="1"/>
      <c r="K32" s="1">
        <f t="shared" si="0"/>
        <v>41.99</v>
      </c>
      <c r="M32" s="2">
        <f>SUM($K$3:$K32)</f>
        <v>3773.4999999999991</v>
      </c>
      <c r="N32" s="3">
        <f>SUM($L$3:$L32)</f>
        <v>0</v>
      </c>
    </row>
    <row r="33" spans="1:14">
      <c r="A33" s="13" t="s">
        <v>66</v>
      </c>
      <c r="B33" s="6">
        <v>100407</v>
      </c>
      <c r="C33" t="s">
        <v>40</v>
      </c>
      <c r="D33" t="s">
        <v>41</v>
      </c>
      <c r="E33" s="5"/>
      <c r="F33" s="1"/>
      <c r="G33" s="1"/>
      <c r="H33" s="1"/>
      <c r="I33" s="1">
        <v>125</v>
      </c>
      <c r="J33" s="1"/>
      <c r="K33" s="1">
        <f t="shared" si="0"/>
        <v>125</v>
      </c>
      <c r="M33" s="2">
        <f>SUM($K$3:$K33)</f>
        <v>3898.4999999999991</v>
      </c>
      <c r="N33" s="3">
        <f>SUM($L$3:$L33)</f>
        <v>0</v>
      </c>
    </row>
    <row r="34" spans="1:14">
      <c r="E34" s="1"/>
      <c r="F34" s="1"/>
      <c r="G34" s="1"/>
      <c r="H34" s="1"/>
      <c r="I34" s="1"/>
      <c r="J34" s="1"/>
      <c r="M34" s="2"/>
      <c r="N34" s="3"/>
    </row>
    <row r="35" spans="1:14">
      <c r="E35" s="1"/>
      <c r="F35" s="1"/>
      <c r="G35" s="1"/>
      <c r="H35" s="1"/>
      <c r="I35" s="1"/>
      <c r="J35" s="1"/>
      <c r="M35" s="2"/>
      <c r="N35" s="3"/>
    </row>
    <row r="36" spans="1:14">
      <c r="E36" s="1"/>
      <c r="F36" s="1"/>
      <c r="G36" s="1"/>
      <c r="H36" s="1"/>
      <c r="I36" s="1"/>
      <c r="J36" s="1"/>
      <c r="M36" s="2"/>
      <c r="N36" s="3"/>
    </row>
  </sheetData>
  <mergeCells count="1">
    <mergeCell ref="A1:N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John Dennis</cp:lastModifiedBy>
  <cp:lastPrinted>2018-12-16T11:25:42Z</cp:lastPrinted>
  <dcterms:created xsi:type="dcterms:W3CDTF">2015-11-13T14:26:16Z</dcterms:created>
  <dcterms:modified xsi:type="dcterms:W3CDTF">2018-12-16T11:30:48Z</dcterms:modified>
</cp:coreProperties>
</file>